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<sst xmlns="http://schemas.openxmlformats.org/spreadsheetml/2006/main" count="40" uniqueCount="40">
  <si>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</si>
  <si>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</si>
  <si>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</si>
  <si>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</si>
  <si>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</si>
  <si>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</si>
  <si>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</si>
  <si>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</si>
  <si>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</si>
  <si>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</si>
  <si>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</si>
  <si>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</si>
  <si>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</si>
  <si>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</si>
  <si>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</si>
  <si>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</si>
  <si>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</si>
  <si>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</si>
  <si>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</si>
  <si>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</si>
  <si>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</si>
  <si>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</si>
  <si>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</si>
  <si>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</si>
  <si>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</si>
  <si>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</si>
  <si>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</si>
  <si>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</si>
  <si>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</si>
  <si>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</si>
  <si>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</si>
  <si>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</si>
  <si>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</si>
  <si>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</si>
  <si>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</si>
  <si>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</si>
  <si>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</si>
  <si>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</si>
  <si>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April'2021 to 30th April'2021)</t>
  </si>
  <si>
    <t>Reporting Month:…. May'2021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</si>
</sst>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6" sqref="A6"/>
    </sheetView>
  </sheetViews>
  <sheetFormatPr defaultRowHeight="12.75" x14ac:dyDescent="0.2"/>
  <cols>
    <col min="1" max="1" width="8.140625" style="15" customWidth="1"/>
    <col min="2" max="2" width="25.42578125" style="10" customWidth="1"/>
    <col min="3" max="3" width="17.5703125" style="32" customWidth="1"/>
    <col min="4" max="4" width="15.28515625" style="32" customWidth="1"/>
    <col min="5" max="5" width="16.140625" style="10" customWidth="1"/>
    <col min="6" max="6" width="14.42578125" style="23" customWidth="1"/>
    <col min="7" max="7" width="12.5703125" style="37" customWidth="1"/>
    <col min="8" max="8" width="14.5703125" style="23" customWidth="1"/>
    <col min="9" max="9" width="14.7109375" style="23" customWidth="1"/>
    <col min="10" max="10" width="15.140625" style="11" customWidth="1"/>
    <col min="11" max="11" width="17" style="37" customWidth="1"/>
  </cols>
  <sheetData>
    <row r="1" spans="1:11" ht="17.25" x14ac:dyDescent="0.2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7.25" x14ac:dyDescent="0.2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7.25" x14ac:dyDescent="0.2">
      <c r="A3" s="48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25" x14ac:dyDescent="0.2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25" x14ac:dyDescent="0.2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25" x14ac:dyDescent="0.2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25" x14ac:dyDescent="0.2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15" customHeight="1" x14ac:dyDescent="0.2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75" x14ac:dyDescent="0.2">
      <c r="A9" s="7">
        <v>1</v>
      </c>
      <c r="B9" s="2" t="s">
        <v>7</v>
      </c>
      <c r="C9" s="29">
        <v>218</v>
      </c>
      <c r="D9" s="29">
        <v>47</v>
      </c>
      <c r="E9" s="29">
        <f>C9+D9</f>
        <v>265</v>
      </c>
      <c r="F9" s="24">
        <v>77</v>
      </c>
      <c r="G9" s="24">
        <v>180</v>
      </c>
      <c r="H9" s="24">
        <v>75</v>
      </c>
      <c r="I9" s="24">
        <v>2</v>
      </c>
      <c r="J9" s="9">
        <f>(H9/F9)*100</f>
        <v>97.402597402597408</v>
      </c>
      <c r="K9" s="24">
        <v>77</v>
      </c>
    </row>
    <row r="10" spans="1:11" ht="15.75" x14ac:dyDescent="0.2">
      <c r="A10" s="7">
        <v>2</v>
      </c>
      <c r="B10" s="2" t="s">
        <v>36</v>
      </c>
      <c r="C10" s="29">
        <v>763</v>
      </c>
      <c r="D10" s="29">
        <v>50</v>
      </c>
      <c r="E10" s="29">
        <f t="shared" ref="E10:E29" si="0">C10+D10</f>
        <v>813</v>
      </c>
      <c r="F10" s="24">
        <v>25</v>
      </c>
      <c r="G10" s="24">
        <v>779</v>
      </c>
      <c r="H10" s="24">
        <v>3</v>
      </c>
      <c r="I10" s="24">
        <v>22</v>
      </c>
      <c r="J10" s="9">
        <f t="shared" ref="J10:J29" si="1">(H10/F10)*100</f>
        <v>12</v>
      </c>
      <c r="K10" s="24">
        <v>25</v>
      </c>
    </row>
    <row r="11" spans="1:11" ht="15.75" x14ac:dyDescent="0.2">
      <c r="A11" s="7">
        <v>3</v>
      </c>
      <c r="B11" s="2" t="s">
        <v>8</v>
      </c>
      <c r="C11" s="29">
        <v>1473</v>
      </c>
      <c r="D11" s="29">
        <v>475</v>
      </c>
      <c r="E11" s="29">
        <f t="shared" si="0"/>
        <v>1948</v>
      </c>
      <c r="F11" s="24">
        <v>476</v>
      </c>
      <c r="G11" s="24">
        <v>1410</v>
      </c>
      <c r="H11" s="24">
        <v>454</v>
      </c>
      <c r="I11" s="24">
        <v>22</v>
      </c>
      <c r="J11" s="9">
        <f t="shared" si="1"/>
        <v>95.378151260504211</v>
      </c>
      <c r="K11" s="24">
        <v>476</v>
      </c>
    </row>
    <row r="12" spans="1:11" ht="15.75" x14ac:dyDescent="0.2">
      <c r="A12" s="7">
        <v>4</v>
      </c>
      <c r="B12" s="2" t="s">
        <v>9</v>
      </c>
      <c r="C12" s="29">
        <v>425</v>
      </c>
      <c r="D12" s="29">
        <v>54</v>
      </c>
      <c r="E12" s="29">
        <f t="shared" si="0"/>
        <v>479</v>
      </c>
      <c r="F12" s="24">
        <v>30</v>
      </c>
      <c r="G12" s="24">
        <v>436</v>
      </c>
      <c r="H12" s="24">
        <v>28</v>
      </c>
      <c r="I12" s="24">
        <v>2</v>
      </c>
      <c r="J12" s="9">
        <f t="shared" si="1"/>
        <v>93.333333333333329</v>
      </c>
      <c r="K12" s="24">
        <v>30</v>
      </c>
    </row>
    <row r="13" spans="1:11" ht="15.75" x14ac:dyDescent="0.2">
      <c r="A13" s="7">
        <v>5</v>
      </c>
      <c r="B13" s="2" t="s">
        <v>10</v>
      </c>
      <c r="C13" s="29">
        <v>2110</v>
      </c>
      <c r="D13" s="29">
        <v>516</v>
      </c>
      <c r="E13" s="29">
        <f t="shared" si="0"/>
        <v>2626</v>
      </c>
      <c r="F13" s="24">
        <v>538</v>
      </c>
      <c r="G13" s="24">
        <v>1582</v>
      </c>
      <c r="H13" s="24">
        <v>492</v>
      </c>
      <c r="I13" s="24">
        <v>46</v>
      </c>
      <c r="J13" s="9">
        <f t="shared" si="1"/>
        <v>91.449814126394045</v>
      </c>
      <c r="K13" s="24">
        <v>538</v>
      </c>
    </row>
    <row r="14" spans="1:11" ht="15.75" x14ac:dyDescent="0.2">
      <c r="A14" s="7">
        <v>6</v>
      </c>
      <c r="B14" s="2" t="s">
        <v>11</v>
      </c>
      <c r="C14" s="29">
        <v>584</v>
      </c>
      <c r="D14" s="29">
        <v>132</v>
      </c>
      <c r="E14" s="29">
        <f t="shared" si="0"/>
        <v>716</v>
      </c>
      <c r="F14" s="24">
        <v>139</v>
      </c>
      <c r="G14" s="24">
        <v>572</v>
      </c>
      <c r="H14" s="24">
        <v>80</v>
      </c>
      <c r="I14" s="24">
        <v>59</v>
      </c>
      <c r="J14" s="9">
        <f t="shared" si="1"/>
        <v>57.553956834532372</v>
      </c>
      <c r="K14" s="24">
        <v>139</v>
      </c>
    </row>
    <row r="15" spans="1:11" ht="15.75" x14ac:dyDescent="0.2">
      <c r="A15" s="7">
        <v>7</v>
      </c>
      <c r="B15" s="2" t="s">
        <v>12</v>
      </c>
      <c r="C15" s="29">
        <v>6647</v>
      </c>
      <c r="D15" s="29">
        <v>914</v>
      </c>
      <c r="E15" s="29">
        <f t="shared" si="0"/>
        <v>7561</v>
      </c>
      <c r="F15" s="24">
        <v>659</v>
      </c>
      <c r="G15" s="24">
        <v>6806</v>
      </c>
      <c r="H15" s="24">
        <v>518</v>
      </c>
      <c r="I15" s="24">
        <v>141</v>
      </c>
      <c r="J15" s="9">
        <f t="shared" si="1"/>
        <v>78.603945371775424</v>
      </c>
      <c r="K15" s="24">
        <v>659</v>
      </c>
    </row>
    <row r="16" spans="1:11" ht="15.75" x14ac:dyDescent="0.2">
      <c r="A16" s="7">
        <v>8</v>
      </c>
      <c r="B16" s="2" t="s">
        <v>13</v>
      </c>
      <c r="C16" s="29">
        <v>1074</v>
      </c>
      <c r="D16" s="29">
        <v>169</v>
      </c>
      <c r="E16" s="29">
        <f t="shared" si="0"/>
        <v>1243</v>
      </c>
      <c r="F16" s="24">
        <v>329</v>
      </c>
      <c r="G16" s="24">
        <v>892</v>
      </c>
      <c r="H16" s="24">
        <v>298</v>
      </c>
      <c r="I16" s="24">
        <v>31</v>
      </c>
      <c r="J16" s="9">
        <f t="shared" si="1"/>
        <v>90.577507598784194</v>
      </c>
      <c r="K16" s="24">
        <v>329</v>
      </c>
    </row>
    <row r="17" spans="1:11" ht="15.75" x14ac:dyDescent="0.2">
      <c r="A17" s="7">
        <v>9</v>
      </c>
      <c r="B17" s="2" t="s">
        <v>14</v>
      </c>
      <c r="C17" s="29">
        <v>208</v>
      </c>
      <c r="D17" s="29">
        <v>95</v>
      </c>
      <c r="E17" s="29">
        <f t="shared" si="0"/>
        <v>303</v>
      </c>
      <c r="F17" s="24">
        <v>98</v>
      </c>
      <c r="G17" s="24">
        <v>181</v>
      </c>
      <c r="H17" s="24">
        <v>91</v>
      </c>
      <c r="I17" s="24">
        <v>7</v>
      </c>
      <c r="J17" s="9">
        <f t="shared" si="1"/>
        <v>92.857142857142861</v>
      </c>
      <c r="K17" s="24">
        <v>98</v>
      </c>
    </row>
    <row r="18" spans="1:11" ht="15.75" x14ac:dyDescent="0.2">
      <c r="A18" s="7">
        <v>10</v>
      </c>
      <c r="B18" s="2" t="s">
        <v>15</v>
      </c>
      <c r="C18" s="29">
        <v>122</v>
      </c>
      <c r="D18" s="29">
        <v>30</v>
      </c>
      <c r="E18" s="29">
        <f t="shared" si="0"/>
        <v>152</v>
      </c>
      <c r="F18" s="24">
        <v>56</v>
      </c>
      <c r="G18" s="24">
        <v>95</v>
      </c>
      <c r="H18" s="24">
        <v>51</v>
      </c>
      <c r="I18" s="24">
        <v>5</v>
      </c>
      <c r="J18" s="9">
        <f t="shared" si="1"/>
        <v>91.071428571428569</v>
      </c>
      <c r="K18" s="24">
        <v>56</v>
      </c>
    </row>
    <row r="19" spans="1:11" ht="15.75" x14ac:dyDescent="0.2">
      <c r="A19" s="7">
        <v>11</v>
      </c>
      <c r="B19" s="2" t="s">
        <v>16</v>
      </c>
      <c r="C19" s="29">
        <v>453</v>
      </c>
      <c r="D19" s="29">
        <v>157</v>
      </c>
      <c r="E19" s="29">
        <f t="shared" si="0"/>
        <v>610</v>
      </c>
      <c r="F19" s="24">
        <v>66</v>
      </c>
      <c r="G19" s="24">
        <v>532</v>
      </c>
      <c r="H19" s="24">
        <v>51</v>
      </c>
      <c r="I19" s="24">
        <v>15</v>
      </c>
      <c r="J19" s="9">
        <f t="shared" si="1"/>
        <v>77.272727272727266</v>
      </c>
      <c r="K19" s="24">
        <v>66</v>
      </c>
    </row>
    <row r="20" spans="1:11" ht="15.75" x14ac:dyDescent="0.2">
      <c r="A20" s="7">
        <v>12</v>
      </c>
      <c r="B20" s="2" t="s">
        <v>17</v>
      </c>
      <c r="C20" s="29">
        <v>302</v>
      </c>
      <c r="D20" s="29">
        <v>44</v>
      </c>
      <c r="E20" s="29">
        <f t="shared" si="0"/>
        <v>346</v>
      </c>
      <c r="F20" s="24">
        <v>70</v>
      </c>
      <c r="G20" s="24">
        <v>274</v>
      </c>
      <c r="H20" s="24">
        <v>36</v>
      </c>
      <c r="I20" s="24">
        <v>34</v>
      </c>
      <c r="J20" s="9">
        <f t="shared" si="1"/>
        <v>51.428571428571423</v>
      </c>
      <c r="K20" s="24">
        <v>70</v>
      </c>
    </row>
    <row r="21" spans="1:11" ht="15.75" x14ac:dyDescent="0.2">
      <c r="A21" s="7">
        <v>13</v>
      </c>
      <c r="B21" s="2" t="s">
        <v>18</v>
      </c>
      <c r="C21" s="29">
        <v>1212</v>
      </c>
      <c r="D21" s="29">
        <v>447</v>
      </c>
      <c r="E21" s="29">
        <f t="shared" si="0"/>
        <v>1659</v>
      </c>
      <c r="F21" s="24">
        <v>278</v>
      </c>
      <c r="G21" s="24">
        <v>1275</v>
      </c>
      <c r="H21" s="24">
        <v>200</v>
      </c>
      <c r="I21" s="24">
        <v>78</v>
      </c>
      <c r="J21" s="9">
        <f t="shared" si="1"/>
        <v>71.942446043165461</v>
      </c>
      <c r="K21" s="24">
        <v>278</v>
      </c>
    </row>
    <row r="22" spans="1:11" ht="15.75" x14ac:dyDescent="0.2">
      <c r="A22" s="7">
        <v>14</v>
      </c>
      <c r="B22" s="2" t="s">
        <v>19</v>
      </c>
      <c r="C22" s="29">
        <v>264</v>
      </c>
      <c r="D22" s="29">
        <v>76</v>
      </c>
      <c r="E22" s="29">
        <f t="shared" si="0"/>
        <v>340</v>
      </c>
      <c r="F22" s="24">
        <v>31</v>
      </c>
      <c r="G22" s="24">
        <v>306</v>
      </c>
      <c r="H22" s="24">
        <v>26</v>
      </c>
      <c r="I22" s="24">
        <v>5</v>
      </c>
      <c r="J22" s="9">
        <f t="shared" si="1"/>
        <v>83.870967741935488</v>
      </c>
      <c r="K22" s="24">
        <v>31</v>
      </c>
    </row>
    <row r="23" spans="1:11" ht="15.75" x14ac:dyDescent="0.2">
      <c r="A23" s="7">
        <v>15</v>
      </c>
      <c r="B23" s="2" t="s">
        <v>20</v>
      </c>
      <c r="C23" s="29">
        <v>81</v>
      </c>
      <c r="D23" s="29">
        <v>26</v>
      </c>
      <c r="E23" s="29">
        <f t="shared" si="0"/>
        <v>107</v>
      </c>
      <c r="F23" s="24">
        <v>28</v>
      </c>
      <c r="G23" s="24">
        <v>77</v>
      </c>
      <c r="H23" s="24">
        <v>27</v>
      </c>
      <c r="I23" s="24">
        <v>1</v>
      </c>
      <c r="J23" s="9">
        <f t="shared" si="1"/>
        <v>96.428571428571431</v>
      </c>
      <c r="K23" s="24">
        <v>28</v>
      </c>
    </row>
    <row r="24" spans="1:11" ht="15.75" x14ac:dyDescent="0.2">
      <c r="A24" s="7">
        <v>16</v>
      </c>
      <c r="B24" s="2" t="s">
        <v>37</v>
      </c>
      <c r="C24" s="29">
        <v>232</v>
      </c>
      <c r="D24" s="29">
        <v>116</v>
      </c>
      <c r="E24" s="29">
        <f t="shared" si="0"/>
        <v>348</v>
      </c>
      <c r="F24" s="24">
        <v>111</v>
      </c>
      <c r="G24" s="24">
        <v>206</v>
      </c>
      <c r="H24" s="24">
        <v>104</v>
      </c>
      <c r="I24" s="24">
        <v>7</v>
      </c>
      <c r="J24" s="9">
        <f t="shared" si="1"/>
        <v>93.693693693693689</v>
      </c>
      <c r="K24" s="24">
        <v>111</v>
      </c>
    </row>
    <row r="25" spans="1:11" ht="15.75" x14ac:dyDescent="0.2">
      <c r="A25" s="7">
        <v>17</v>
      </c>
      <c r="B25" s="2" t="s">
        <v>21</v>
      </c>
      <c r="C25" s="29">
        <v>418</v>
      </c>
      <c r="D25" s="29">
        <v>54</v>
      </c>
      <c r="E25" s="29">
        <f t="shared" si="0"/>
        <v>472</v>
      </c>
      <c r="F25" s="24">
        <v>11</v>
      </c>
      <c r="G25" s="24">
        <v>457</v>
      </c>
      <c r="H25" s="24">
        <v>10</v>
      </c>
      <c r="I25" s="24">
        <v>1</v>
      </c>
      <c r="J25" s="9">
        <f t="shared" si="1"/>
        <v>90.909090909090907</v>
      </c>
      <c r="K25" s="24">
        <v>11</v>
      </c>
    </row>
    <row r="26" spans="1:11" ht="15.75" x14ac:dyDescent="0.2">
      <c r="A26" s="7">
        <v>18</v>
      </c>
      <c r="B26" s="2" t="s">
        <v>22</v>
      </c>
      <c r="C26" s="29">
        <v>760</v>
      </c>
      <c r="D26" s="29">
        <v>110</v>
      </c>
      <c r="E26" s="29">
        <f t="shared" si="0"/>
        <v>870</v>
      </c>
      <c r="F26" s="24">
        <v>42</v>
      </c>
      <c r="G26" s="24">
        <v>813</v>
      </c>
      <c r="H26" s="24">
        <v>35</v>
      </c>
      <c r="I26" s="24">
        <v>7</v>
      </c>
      <c r="J26" s="9">
        <f t="shared" si="1"/>
        <v>83.333333333333343</v>
      </c>
      <c r="K26" s="24">
        <v>42</v>
      </c>
    </row>
    <row r="27" spans="1:11" ht="15.75" x14ac:dyDescent="0.2">
      <c r="A27" s="7">
        <v>19</v>
      </c>
      <c r="B27" s="2" t="s">
        <v>23</v>
      </c>
      <c r="C27" s="29">
        <v>303</v>
      </c>
      <c r="D27" s="29">
        <v>70</v>
      </c>
      <c r="E27" s="29">
        <f t="shared" si="0"/>
        <v>373</v>
      </c>
      <c r="F27" s="24">
        <v>29</v>
      </c>
      <c r="G27" s="24">
        <v>313</v>
      </c>
      <c r="H27" s="24">
        <v>22</v>
      </c>
      <c r="I27" s="24">
        <v>7</v>
      </c>
      <c r="J27" s="9">
        <f t="shared" si="1"/>
        <v>75.862068965517238</v>
      </c>
      <c r="K27" s="24">
        <v>29</v>
      </c>
    </row>
    <row r="28" spans="1:11" ht="15.75" x14ac:dyDescent="0.2">
      <c r="A28" s="7">
        <v>20</v>
      </c>
      <c r="B28" s="2" t="s">
        <v>24</v>
      </c>
      <c r="C28" s="29">
        <v>49</v>
      </c>
      <c r="D28" s="29">
        <v>28</v>
      </c>
      <c r="E28" s="29">
        <f t="shared" si="0"/>
        <v>77</v>
      </c>
      <c r="F28" s="24">
        <v>5</v>
      </c>
      <c r="G28" s="24">
        <v>65</v>
      </c>
      <c r="H28" s="24">
        <v>4</v>
      </c>
      <c r="I28" s="24">
        <v>1</v>
      </c>
      <c r="J28" s="9">
        <f t="shared" si="1"/>
        <v>80</v>
      </c>
      <c r="K28" s="24">
        <v>5</v>
      </c>
    </row>
    <row r="29" spans="1:11" ht="16.5" thickBot="1" x14ac:dyDescent="0.25">
      <c r="A29" s="16">
        <v>21</v>
      </c>
      <c r="B29" s="3" t="s">
        <v>25</v>
      </c>
      <c r="C29" s="30">
        <v>455</v>
      </c>
      <c r="D29" s="30">
        <v>166</v>
      </c>
      <c r="E29" s="29">
        <f t="shared" si="0"/>
        <v>621</v>
      </c>
      <c r="F29" s="25">
        <v>149</v>
      </c>
      <c r="G29" s="25">
        <v>460</v>
      </c>
      <c r="H29" s="25">
        <v>138</v>
      </c>
      <c r="I29" s="25">
        <v>11</v>
      </c>
      <c r="J29" s="17">
        <f t="shared" si="1"/>
        <v>92.617449664429529</v>
      </c>
      <c r="K29" s="25">
        <v>149</v>
      </c>
    </row>
    <row r="30" spans="1:11" ht="13.15" customHeight="1" thickBot="1" x14ac:dyDescent="0.25">
      <c r="A30" s="51" t="s">
        <v>35</v>
      </c>
      <c r="B30" s="52"/>
      <c r="C30" s="31">
        <f>SUM(C9:C29)</f>
        <v>18153</v>
      </c>
      <c r="D30" s="31">
        <f t="shared" ref="D30:K30" si="2">SUM(D9:D29)</f>
        <v>3776</v>
      </c>
      <c r="E30" s="18">
        <f t="shared" si="2"/>
        <v>21929</v>
      </c>
      <c r="F30" s="22">
        <f t="shared" si="2"/>
        <v>3247</v>
      </c>
      <c r="G30" s="36">
        <f t="shared" si="2"/>
        <v>17711</v>
      </c>
      <c r="H30" s="22">
        <f t="shared" si="2"/>
        <v>2743</v>
      </c>
      <c r="I30" s="22">
        <f t="shared" si="2"/>
        <v>504</v>
      </c>
      <c r="J30" s="19">
        <f>AVERAGE(J9:J29)</f>
        <v>80.837466563691805</v>
      </c>
      <c r="K30" s="41">
        <f t="shared" si="2"/>
        <v>3247</v>
      </c>
    </row>
  </sheetData>
  <mergeCells count="4">
    <mergeCell ref="A1:K1"/>
    <mergeCell ref="A2:K2"/>
    <mergeCell ref="A3:K3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2021-05-24T08:35:16Z</dcterms:modified>
</cp:coreProperties>
</file>